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АСПОРТ МП" sheetId="1" r:id="rId1"/>
    <sheet name="Паспорт Процессн мер 1" sheetId="2" r:id="rId2"/>
    <sheet name="Паспорт процессн мер 2" sheetId="3" r:id="rId3"/>
  </sheets>
  <externalReferences>
    <externalReference r:id="rId4"/>
    <externalReference r:id="rId5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3" l="1"/>
  <c r="G32" i="3"/>
  <c r="H32" i="3"/>
  <c r="F30" i="1"/>
  <c r="J30" i="1" s="1"/>
  <c r="E29" i="3"/>
  <c r="E29" i="2"/>
  <c r="F29" i="1"/>
  <c r="J29" i="1" s="1"/>
  <c r="I32" i="3" l="1"/>
  <c r="F28" i="1"/>
  <c r="J28" i="1" s="1"/>
  <c r="H33" i="3"/>
  <c r="G33" i="3"/>
  <c r="H31" i="3"/>
  <c r="G31" i="3"/>
  <c r="H30" i="3"/>
  <c r="G30" i="3"/>
  <c r="H32" i="2"/>
  <c r="G32" i="2"/>
  <c r="H31" i="2"/>
  <c r="G31" i="2"/>
  <c r="I30" i="1" l="1"/>
  <c r="H30" i="1"/>
  <c r="G30" i="1"/>
  <c r="I29" i="1"/>
  <c r="H29" i="1"/>
  <c r="G29" i="1"/>
  <c r="F33" i="3"/>
  <c r="I33" i="3" s="1"/>
  <c r="F31" i="3"/>
  <c r="I31" i="3" s="1"/>
  <c r="F30" i="3"/>
  <c r="I30" i="3" s="1"/>
  <c r="G33" i="2"/>
  <c r="H33" i="2"/>
  <c r="F33" i="2"/>
  <c r="F32" i="2"/>
  <c r="I32" i="2" s="1"/>
  <c r="F31" i="2"/>
  <c r="I31" i="2" s="1"/>
  <c r="G30" i="2"/>
  <c r="H30" i="2"/>
  <c r="F30" i="2"/>
  <c r="G29" i="2" l="1"/>
  <c r="I33" i="2"/>
  <c r="I30" i="2"/>
  <c r="H29" i="2"/>
  <c r="F29" i="2"/>
  <c r="I29" i="2" l="1"/>
  <c r="G29" i="3"/>
  <c r="H29" i="3"/>
  <c r="F29" i="3"/>
  <c r="I29" i="3" s="1"/>
  <c r="H28" i="1" l="1"/>
  <c r="G28" i="1"/>
  <c r="I28" i="1"/>
</calcChain>
</file>

<file path=xl/sharedStrings.xml><?xml version="1.0" encoding="utf-8"?>
<sst xmlns="http://schemas.openxmlformats.org/spreadsheetml/2006/main" count="133" uniqueCount="77">
  <si>
    <t xml:space="preserve">Приложение </t>
  </si>
  <si>
    <t>к муниципальной программе</t>
  </si>
  <si>
    <t>«Управление муниципальным имуществом»</t>
  </si>
  <si>
    <t>ПАСПОРТ</t>
  </si>
  <si>
    <t xml:space="preserve">муниципальной программы </t>
  </si>
  <si>
    <t xml:space="preserve">Сроки реализации </t>
  </si>
  <si>
    <t>Ответственный исполнитель, должностное лицо</t>
  </si>
  <si>
    <t>Соисполнители</t>
  </si>
  <si>
    <t>Перечень структурных элементов</t>
  </si>
  <si>
    <t>1. Содержание муниципального жилого фонда</t>
  </si>
  <si>
    <t>2. Управление имуществом</t>
  </si>
  <si>
    <t>Связь с государственной программой Калининградской области</t>
  </si>
  <si>
    <t>Приоритеты и цели муниципальной политики в сфере реализации муниципальной программы «Управление муниципальным имуществом» определены исходя из положений государственной программы Калининградской области «Модернизация экономики»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</si>
  <si>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</si>
  <si>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</si>
  <si>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</si>
  <si>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</si>
  <si>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 xml:space="preserve">Целевое значение </t>
  </si>
  <si>
    <t>Цель № 1</t>
  </si>
  <si>
    <t>Создание условий для эффективного использования муниципального имущества и земельных ресурсов</t>
  </si>
  <si>
    <t>Доля пустующих жилых помещений муниципальной собственности в общем количестве жилых помещений муниципальной собственности, процент</t>
  </si>
  <si>
    <t>Площадь земельных участков, предоставленных для строительства в расчете на 10 тыс. человек населения, га</t>
  </si>
  <si>
    <t>Площадь земельных участков, предоставленных для жилищного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объектов жилищного строительства в течение 3 лет, кв. метров</t>
  </si>
  <si>
    <t>Площадь земельных участков, предоставленных для иного, чем жилищное,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эксплуатационных объектов капитального строительства - в течение 5 лет, кв. метров</t>
  </si>
  <si>
    <t>Доля недвижимого муниципального имущества, переданного в аренду или безвозмездное пользование организациям немуниципальной формы собственности, в общем количестве имущества, учтенного в реестре муниципального имущества городского округа, процент</t>
  </si>
  <si>
    <t>Доля недвижимого муниципального имущества, переданного в хозяйственное ведение, оперативное управление, безвозмездное пользование муниципальным организациям, от общего количества имущества, учтенного в реестре муниципального имущества городского округа, процент</t>
  </si>
  <si>
    <t>Параметры финансового обеспечения муниципальной программы</t>
  </si>
  <si>
    <t>№ п/п 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</si>
  <si>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</si>
  <si>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</si>
  <si>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 </t>
  </si>
  <si>
    <t>Всего</t>
  </si>
  <si>
    <t>х</t>
  </si>
  <si>
    <t>Содержание муниципального жилого фонда</t>
  </si>
  <si>
    <t>Управление имуществом</t>
  </si>
  <si>
    <t>комплекса процессных мероприятий</t>
  </si>
  <si>
    <t>«Содержание муниципального жилого фонда»</t>
  </si>
  <si>
    <t>Комитет муниципального имущества и земельных ресурсов, Заместитель главы администрации, председатель комитета</t>
  </si>
  <si>
    <t>Радковский С.А.</t>
  </si>
  <si>
    <t>Участник(и)</t>
  </si>
  <si>
    <t>Отсутствуют</t>
  </si>
  <si>
    <t xml:space="preserve">Задачи </t>
  </si>
  <si>
    <t>Поддержание нормативного состояния и обеспечение комфортных условий проживания в муниципальных жилых помещениях</t>
  </si>
  <si>
    <t>Мероприятия (результаты) структурных элементов</t>
  </si>
  <si>
    <t>№ п/п</t>
  </si>
  <si>
    <t>Наименование мероприятия (результата), единица измерения</t>
  </si>
  <si>
    <t>Значение результата по годам реализации</t>
  </si>
  <si>
    <t>Ожидаемое значение на конец реализации программы</t>
  </si>
  <si>
    <t>Мероприятия в целях распоряжения и управления муниципальным имуществом, (кол-во объектов), ед.</t>
  </si>
  <si>
    <t>Наименование мероприятия (результата)</t>
  </si>
  <si>
    <t>С начала реализации, тыс. руб.</t>
  </si>
  <si>
    <t>Мероприятия в целях распоряжения и управления муниципальным имуществом</t>
  </si>
  <si>
    <t>Содержание жилых муниципальных помещений</t>
  </si>
  <si>
    <t>«Управление имуществом»</t>
  </si>
  <si>
    <t>Обеспечение эффективного управления, распоряжения муниципальным имуществом городского округа</t>
  </si>
  <si>
    <t>Снос объектов муниципального недвижимого имущества, (кол-во объектов), ед.</t>
  </si>
  <si>
    <t>Объем финансирования по годам реализации и в целом по муниципальной программе, тыс. рублей</t>
  </si>
  <si>
    <t>Снос объектов муниципального недвижимого имущества</t>
  </si>
  <si>
    <t>Комитет муниципального имущества и земельных ресурсов, заместитель главы администрации, председатель комитета Радковский С.А.</t>
  </si>
  <si>
    <t>Комитет муниципального имущества и земельных ресурсов, заместитель главы администрации, председатель комитета</t>
  </si>
  <si>
    <t>2026-2028</t>
  </si>
  <si>
    <t>Содержание жилых муниципальных помещений, (площадь) кв.м.</t>
  </si>
  <si>
    <t>Участие в капитальном ремонте общего имущества в многоквартирном доме, в котором расположены муниципальных жилые помещения, (площадь) кв.м.</t>
  </si>
  <si>
    <t>Текущее содержание муниципальных нежилых помещений, (площадь) кв.м.</t>
  </si>
  <si>
    <t>Капитальный ремонт муниципальных жилых помещений</t>
  </si>
  <si>
    <t>Участие в капитальном ремонте общего имущества в многоквартирном доме, в котором расположены муниципальных жилые помещения</t>
  </si>
  <si>
    <t>Текущее содержание муниципальных нежилых помещений</t>
  </si>
  <si>
    <t>Капитальный ремонт муниципальных жилых помещений,(площадь) кв.м.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</si>
  <si>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</si>
  <si>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Показатель 1</t>
  </si>
  <si>
    <t>Показатель 2</t>
  </si>
  <si>
    <t>Показатель 3</t>
  </si>
  <si>
    <t>Показатель 4</t>
  </si>
  <si>
    <t>Показатель 5</t>
  </si>
  <si>
    <t>Показатель 6</t>
  </si>
  <si>
    <t>Показатель 7</t>
  </si>
  <si>
    <t>Цели и показатели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</si>
</sst>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0" xfId="0" applyFont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/>
    <xf numFmtId="0" fontId="1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41A~1\AppData\Local\Temp\7zO4D21C5D5\&#1055;&#1051;&#1040;&#1053;_&#1056;&#1045;&#1040;&#1051;&#1048;&#1047;&#1040;&#1062;&#1048;&#1048;_2026-202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41A~1\AppData\Local\Temp\7zO022BED29\&#1055;&#1051;&#1040;&#1053;_&#1056;&#1045;&#1040;&#1051;&#1048;&#1047;&#1040;&#1062;&#1048;&#1048;_2026-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лекс процессных 1"/>
      <sheetName val="Комплекс процессных 2"/>
    </sheetNames>
    <sheetDataSet>
      <sheetData sheetId="0">
        <row r="17">
          <cell r="K17">
            <v>102800.52829999999</v>
          </cell>
          <cell r="L17">
            <v>88339.3753</v>
          </cell>
          <cell r="M17">
            <v>91269.3033</v>
          </cell>
        </row>
        <row r="18">
          <cell r="K18">
            <v>14463.166000000001</v>
          </cell>
        </row>
        <row r="27">
          <cell r="K27">
            <v>2469</v>
          </cell>
        </row>
        <row r="33">
          <cell r="K33">
            <v>55176.382299999997</v>
          </cell>
        </row>
        <row r="36">
          <cell r="K36">
            <v>30691.98</v>
          </cell>
        </row>
      </sheetData>
      <sheetData sheetId="1">
        <row r="17">
          <cell r="K17">
            <v>27629.077999999998</v>
          </cell>
          <cell r="L17">
            <v>25457.577999999998</v>
          </cell>
          <cell r="M17">
            <v>25584.577999999998</v>
          </cell>
        </row>
        <row r="18">
          <cell r="K18">
            <v>12052.5</v>
          </cell>
        </row>
        <row r="34">
          <cell r="K34">
            <v>13640.3</v>
          </cell>
        </row>
        <row r="37">
          <cell r="K37">
            <v>950</v>
          </cell>
        </row>
        <row r="40">
          <cell r="K40">
            <v>986.27800000000002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лекс процессных 1"/>
      <sheetName val="Комплекс процессных 2"/>
    </sheetNames>
    <sheetDataSet>
      <sheetData sheetId="0">
        <row r="27">
          <cell r="L27">
            <v>2304</v>
          </cell>
          <cell r="M27">
            <v>2304</v>
          </cell>
        </row>
        <row r="33">
          <cell r="L33">
            <v>40880.229299999999</v>
          </cell>
          <cell r="M33">
            <v>43810.157299999999</v>
          </cell>
        </row>
      </sheetData>
      <sheetData sheetId="1">
        <row r="18">
          <cell r="L18">
            <v>9881</v>
          </cell>
          <cell r="M18">
            <v>9808</v>
          </cell>
        </row>
        <row r="34">
          <cell r="L34">
            <v>13640.3</v>
          </cell>
          <cell r="M34">
            <v>13840.3</v>
          </cell>
        </row>
        <row r="37">
          <cell r="L37">
            <v>950</v>
          </cell>
          <cell r="M37">
            <v>950</v>
          </cell>
        </row>
        <row r="40">
          <cell r="L40">
            <v>986.27800000000002</v>
          </cell>
          <cell r="M40">
            <v>986.27800000000002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tabSelected="1" topLeftCell="A22" zoomScale="115" zoomScaleNormal="115" workbookViewId="0">
      <selection activeCell="F26" sqref="F26:J26"/>
    </sheetView>
  </sheetViews>
  <sheetFormatPr defaultRowHeight="15" x14ac:dyDescent="0.25"/>
  <cols>
    <col min="2" max="2" width="17.42578125" customWidth="1"/>
    <col min="3" max="3" width="16.28515625" customWidth="1"/>
    <col min="4" max="4" width="44.42578125" customWidth="1"/>
    <col min="5" max="5" width="10" customWidth="1"/>
    <col min="6" max="6" width="9.85546875" customWidth="1"/>
    <col min="7" max="9" width="8.7109375" bestFit="1" customWidth="1"/>
    <col min="10" max="10" width="10.28515625" customWidth="1"/>
  </cols>
  <sheetData>
    <row r="1" spans="1:13" ht="15.75" x14ac:dyDescent="0.25">
      <c r="A1" s="27"/>
      <c r="B1" s="27"/>
      <c r="C1" s="27"/>
      <c r="E1" s="2"/>
      <c r="F1" s="13" t="s">
        <v>0</v>
      </c>
      <c r="G1" s="4"/>
      <c r="H1" s="4"/>
      <c r="I1" s="4"/>
      <c r="J1" s="4"/>
      <c r="L1" s="13"/>
      <c r="M1" s="13"/>
    </row>
    <row r="2" spans="1:13" ht="15.75" x14ac:dyDescent="0.25">
      <c r="A2" s="27"/>
      <c r="B2" s="27"/>
      <c r="C2" s="27"/>
      <c r="E2" s="2"/>
      <c r="F2" s="13" t="s">
        <v>1</v>
      </c>
      <c r="G2" s="4"/>
      <c r="H2" s="4"/>
      <c r="I2" s="4"/>
      <c r="J2" s="4"/>
      <c r="L2" s="13"/>
      <c r="M2" s="13"/>
    </row>
    <row r="3" spans="1:13" ht="15.75" x14ac:dyDescent="0.25">
      <c r="A3" s="27"/>
      <c r="B3" s="27"/>
      <c r="C3" s="27"/>
      <c r="E3" s="2"/>
      <c r="F3" s="13" t="s">
        <v>2</v>
      </c>
      <c r="G3" s="4"/>
      <c r="H3" s="4"/>
      <c r="I3" s="4"/>
      <c r="J3" s="4"/>
      <c r="L3" s="13"/>
      <c r="M3" s="13"/>
    </row>
    <row r="4" spans="1:13" ht="15.75" x14ac:dyDescent="0.25">
      <c r="E4" s="2"/>
      <c r="F4" s="13"/>
      <c r="G4" s="4"/>
      <c r="H4" s="4"/>
      <c r="I4" s="4"/>
      <c r="J4" s="4"/>
      <c r="L4" s="13"/>
      <c r="M4" s="13"/>
    </row>
    <row r="5" spans="1:13" ht="15.75" x14ac:dyDescent="0.25">
      <c r="A5" s="27"/>
      <c r="B5" s="27"/>
      <c r="C5" s="27"/>
      <c r="E5" s="2"/>
      <c r="G5" s="27"/>
      <c r="H5" s="27"/>
      <c r="I5" s="27"/>
      <c r="J5" s="27"/>
    </row>
    <row r="6" spans="1:13" ht="15.75" customHeight="1" x14ac:dyDescent="0.25">
      <c r="A6" s="5"/>
      <c r="B6" s="28" t="s">
        <v>3</v>
      </c>
      <c r="C6" s="28"/>
      <c r="D6" s="28"/>
      <c r="E6" s="28"/>
      <c r="F6" s="28"/>
      <c r="G6" s="28"/>
      <c r="H6" s="28"/>
      <c r="I6" s="28"/>
      <c r="J6" s="28"/>
    </row>
    <row r="7" spans="1:13" ht="15.75" customHeight="1" x14ac:dyDescent="0.25">
      <c r="A7" s="5"/>
      <c r="B7" s="28" t="s">
        <v>4</v>
      </c>
      <c r="C7" s="28"/>
      <c r="D7" s="28"/>
      <c r="E7" s="28"/>
      <c r="F7" s="28"/>
      <c r="G7" s="28"/>
      <c r="H7" s="28"/>
      <c r="I7" s="28"/>
      <c r="J7" s="28"/>
    </row>
    <row r="8" spans="1:13" ht="15.75" customHeight="1" x14ac:dyDescent="0.25">
      <c r="A8" s="5"/>
      <c r="B8" s="28" t="s">
        <v>2</v>
      </c>
      <c r="C8" s="28"/>
      <c r="D8" s="28"/>
      <c r="E8" s="28"/>
      <c r="F8" s="28"/>
      <c r="G8" s="28"/>
      <c r="H8" s="28"/>
      <c r="I8" s="28"/>
      <c r="J8" s="28"/>
    </row>
    <row r="9" spans="1:13" ht="15.75" x14ac:dyDescent="0.25">
      <c r="A9" s="27"/>
      <c r="B9" s="27"/>
      <c r="C9" s="27"/>
      <c r="D9" s="27"/>
      <c r="E9" s="2"/>
      <c r="G9" s="27"/>
      <c r="H9" s="27"/>
      <c r="I9" s="27"/>
    </row>
    <row r="10" spans="1:13" x14ac:dyDescent="0.25">
      <c r="A10" s="29" t="s">
        <v>5</v>
      </c>
      <c r="B10" s="29"/>
      <c r="C10" s="31" t="s">
        <v>60</v>
      </c>
      <c r="D10" s="31"/>
      <c r="E10" s="31"/>
      <c r="F10" s="31"/>
      <c r="G10" s="31"/>
      <c r="H10" s="31"/>
      <c r="I10" s="31"/>
      <c r="J10" s="31"/>
    </row>
    <row r="11" spans="1:13" ht="25.5" customHeight="1" x14ac:dyDescent="0.25">
      <c r="A11" s="30" t="s">
        <v>6</v>
      </c>
      <c r="B11" s="30"/>
      <c r="C11" s="31" t="s">
        <v>58</v>
      </c>
      <c r="D11" s="31"/>
      <c r="E11" s="31"/>
      <c r="F11" s="31"/>
      <c r="G11" s="31"/>
      <c r="H11" s="31"/>
      <c r="I11" s="31"/>
      <c r="J11" s="31"/>
    </row>
    <row r="12" spans="1:13" ht="15" customHeight="1" x14ac:dyDescent="0.25">
      <c r="A12" s="29" t="s">
        <v>7</v>
      </c>
      <c r="B12" s="29"/>
      <c r="C12" s="31" t="s">
        <v>40</v>
      </c>
      <c r="D12" s="31"/>
      <c r="E12" s="31"/>
      <c r="F12" s="31"/>
      <c r="G12" s="31"/>
      <c r="H12" s="31"/>
      <c r="I12" s="31"/>
      <c r="J12" s="31"/>
    </row>
    <row r="13" spans="1:13" x14ac:dyDescent="0.25">
      <c r="A13" s="30" t="s">
        <v>8</v>
      </c>
      <c r="B13" s="30"/>
      <c r="C13" s="31" t="s">
        <v>9</v>
      </c>
      <c r="D13" s="31"/>
      <c r="E13" s="31"/>
      <c r="F13" s="31"/>
      <c r="G13" s="31"/>
      <c r="H13" s="31"/>
      <c r="I13" s="31"/>
      <c r="J13" s="31"/>
    </row>
    <row r="14" spans="1:13" x14ac:dyDescent="0.25">
      <c r="A14" s="30"/>
      <c r="B14" s="30"/>
      <c r="C14" s="31" t="s">
        <v>10</v>
      </c>
      <c r="D14" s="31"/>
      <c r="E14" s="31"/>
      <c r="F14" s="31"/>
      <c r="G14" s="31"/>
      <c r="H14" s="31"/>
      <c r="I14" s="31"/>
      <c r="J14" s="31"/>
    </row>
    <row r="15" spans="1:13" ht="39.75" customHeight="1" x14ac:dyDescent="0.25">
      <c r="A15" s="30" t="s">
        <v>11</v>
      </c>
      <c r="B15" s="30"/>
      <c r="C15" s="31" t="s">
        <v>12</v>
      </c>
      <c r="D15" s="31"/>
      <c r="E15" s="31"/>
      <c r="F15" s="31"/>
      <c r="G15" s="31"/>
      <c r="H15" s="31"/>
      <c r="I15" s="31"/>
      <c r="J15" s="31"/>
    </row>
    <row r="16" spans="1:13" x14ac:dyDescent="0.25">
      <c r="A16" s="32" t="s">
        <v>76</v>
      </c>
      <c r="B16" s="33"/>
      <c r="C16" s="31" t="s">
        <v>13</v>
      </c>
      <c r="D16" s="31" t="s">
        <v>14</v>
      </c>
      <c r="E16" s="31" t="s">
        <v>15</v>
      </c>
      <c r="F16" s="31" t="s">
        <v>16</v>
      </c>
      <c r="G16" s="31"/>
      <c r="H16" s="31"/>
      <c r="I16" s="31"/>
      <c r="J16" s="31"/>
    </row>
    <row r="17" spans="1:12" ht="30" customHeight="1" x14ac:dyDescent="0.25">
      <c r="A17" s="34"/>
      <c r="B17" s="35"/>
      <c r="C17" s="31"/>
      <c r="D17" s="31"/>
      <c r="E17" s="31"/>
      <c r="F17" s="16">
        <v>2025</v>
      </c>
      <c r="G17" s="7">
        <v>2026</v>
      </c>
      <c r="H17" s="7">
        <v>2027</v>
      </c>
      <c r="I17" s="7">
        <v>2028</v>
      </c>
      <c r="J17" s="7" t="s">
        <v>17</v>
      </c>
    </row>
    <row r="18" spans="1:12" x14ac:dyDescent="0.25">
      <c r="A18" s="34"/>
      <c r="B18" s="35"/>
      <c r="C18" s="7" t="s">
        <v>18</v>
      </c>
      <c r="D18" s="30" t="s">
        <v>19</v>
      </c>
      <c r="E18" s="30"/>
      <c r="F18" s="30"/>
      <c r="G18" s="30"/>
      <c r="H18" s="30"/>
      <c r="I18" s="30"/>
      <c r="J18" s="30"/>
    </row>
    <row r="19" spans="1:12" ht="41.25" customHeight="1" x14ac:dyDescent="0.25">
      <c r="A19" s="34"/>
      <c r="B19" s="35"/>
      <c r="C19" s="8" t="s">
        <v>69</v>
      </c>
      <c r="D19" s="11" t="s">
        <v>20</v>
      </c>
      <c r="E19" s="8">
        <v>7.1</v>
      </c>
      <c r="F19" s="16">
        <v>6.7</v>
      </c>
      <c r="G19" s="16">
        <v>5.2</v>
      </c>
      <c r="H19" s="26">
        <v>5</v>
      </c>
      <c r="I19" s="16">
        <v>4.9000000000000004</v>
      </c>
      <c r="J19" s="16">
        <v>3.3</v>
      </c>
    </row>
    <row r="20" spans="1:12" ht="51" x14ac:dyDescent="0.25">
      <c r="A20" s="34"/>
      <c r="B20" s="35"/>
      <c r="C20" s="8" t="s">
        <v>70</v>
      </c>
      <c r="D20" s="11" t="s">
        <v>68</v>
      </c>
      <c r="E20" s="8">
        <v>0.14000000000000001</v>
      </c>
      <c r="F20" s="16">
        <v>0.15</v>
      </c>
      <c r="G20" s="16">
        <v>0.1</v>
      </c>
      <c r="H20" s="16">
        <v>0.15</v>
      </c>
      <c r="I20" s="16">
        <v>0.2</v>
      </c>
      <c r="J20" s="16">
        <v>0.45</v>
      </c>
      <c r="L20" s="23"/>
    </row>
    <row r="21" spans="1:12" ht="38.25" x14ac:dyDescent="0.25">
      <c r="A21" s="34"/>
      <c r="B21" s="35"/>
      <c r="C21" s="8" t="s">
        <v>71</v>
      </c>
      <c r="D21" s="11" t="s">
        <v>21</v>
      </c>
      <c r="E21" s="8">
        <v>0.14000000000000001</v>
      </c>
      <c r="F21" s="16">
        <v>1.08</v>
      </c>
      <c r="G21" s="16">
        <v>1.08</v>
      </c>
      <c r="H21" s="16">
        <v>1.08</v>
      </c>
      <c r="I21" s="16">
        <v>1.07</v>
      </c>
      <c r="J21" s="17">
        <v>1.1000000000000001</v>
      </c>
    </row>
    <row r="22" spans="1:12" ht="102" x14ac:dyDescent="0.25">
      <c r="A22" s="34"/>
      <c r="B22" s="35"/>
      <c r="C22" s="8" t="s">
        <v>72</v>
      </c>
      <c r="D22" s="11" t="s">
        <v>22</v>
      </c>
      <c r="E22" s="9">
        <v>140928</v>
      </c>
      <c r="F22" s="18">
        <v>203041</v>
      </c>
      <c r="G22" s="18">
        <v>203041</v>
      </c>
      <c r="H22" s="18">
        <v>122600</v>
      </c>
      <c r="I22" s="18">
        <v>20000</v>
      </c>
      <c r="J22" s="18">
        <v>20000</v>
      </c>
    </row>
    <row r="23" spans="1:12" ht="102" x14ac:dyDescent="0.25">
      <c r="A23" s="34"/>
      <c r="B23" s="35"/>
      <c r="C23" s="8" t="s">
        <v>73</v>
      </c>
      <c r="D23" s="11" t="s">
        <v>23</v>
      </c>
      <c r="E23" s="9">
        <v>273092</v>
      </c>
      <c r="F23" s="18">
        <v>244604</v>
      </c>
      <c r="G23" s="18">
        <v>244604</v>
      </c>
      <c r="H23" s="18">
        <v>173883</v>
      </c>
      <c r="I23" s="18">
        <v>147983</v>
      </c>
      <c r="J23" s="18">
        <v>147983</v>
      </c>
    </row>
    <row r="24" spans="1:12" ht="76.5" x14ac:dyDescent="0.25">
      <c r="A24" s="34"/>
      <c r="B24" s="35"/>
      <c r="C24" s="8" t="s">
        <v>74</v>
      </c>
      <c r="D24" s="11" t="s">
        <v>24</v>
      </c>
      <c r="E24" s="8">
        <v>1.28</v>
      </c>
      <c r="F24" s="16">
        <v>1.26</v>
      </c>
      <c r="G24" s="16">
        <v>1.26</v>
      </c>
      <c r="H24" s="16">
        <v>1.25</v>
      </c>
      <c r="I24" s="16">
        <v>1.24</v>
      </c>
      <c r="J24" s="16">
        <v>1.1599999999999999</v>
      </c>
    </row>
    <row r="25" spans="1:12" ht="89.25" x14ac:dyDescent="0.25">
      <c r="A25" s="36"/>
      <c r="B25" s="37"/>
      <c r="C25" s="8" t="s">
        <v>75</v>
      </c>
      <c r="D25" s="11" t="s">
        <v>25</v>
      </c>
      <c r="E25" s="8">
        <v>97.76</v>
      </c>
      <c r="F25" s="16">
        <v>97.78</v>
      </c>
      <c r="G25" s="16">
        <v>97.78</v>
      </c>
      <c r="H25" s="16">
        <v>97.79</v>
      </c>
      <c r="I25" s="16">
        <v>97.83</v>
      </c>
      <c r="J25" s="16">
        <v>97.88</v>
      </c>
    </row>
    <row r="26" spans="1:12" ht="27.75" customHeight="1" x14ac:dyDescent="0.25">
      <c r="A26" s="30" t="s">
        <v>26</v>
      </c>
      <c r="B26" s="30"/>
      <c r="C26" s="31" t="s">
        <v>27</v>
      </c>
      <c r="D26" s="31" t="s">
        <v>28</v>
      </c>
      <c r="E26" s="31" t="s">
        <v>29</v>
      </c>
      <c r="F26" s="31" t="s">
        <v>30</v>
      </c>
      <c r="G26" s="31"/>
      <c r="H26" s="31"/>
      <c r="I26" s="31"/>
      <c r="J26" s="31"/>
    </row>
    <row r="27" spans="1:12" x14ac:dyDescent="0.25">
      <c r="A27" s="30"/>
      <c r="B27" s="30"/>
      <c r="C27" s="31"/>
      <c r="D27" s="31"/>
      <c r="E27" s="31"/>
      <c r="F27" s="16">
        <v>2025</v>
      </c>
      <c r="G27" s="7">
        <v>2026</v>
      </c>
      <c r="H27" s="7">
        <v>2027</v>
      </c>
      <c r="I27" s="7">
        <v>2028</v>
      </c>
      <c r="J27" s="7" t="s">
        <v>31</v>
      </c>
    </row>
    <row r="28" spans="1:12" x14ac:dyDescent="0.25">
      <c r="A28" s="30"/>
      <c r="B28" s="30"/>
      <c r="C28" s="31"/>
      <c r="D28" s="12" t="s">
        <v>31</v>
      </c>
      <c r="E28" s="7" t="s">
        <v>32</v>
      </c>
      <c r="F28" s="10">
        <f>SUM(F29:F30)</f>
        <v>172226.91999999998</v>
      </c>
      <c r="G28" s="10">
        <f>SUM(G29:G30)</f>
        <v>130429.60629999998</v>
      </c>
      <c r="H28" s="10">
        <f t="shared" ref="H28:I28" si="0">SUM(H29:H30)</f>
        <v>113796.95329999999</v>
      </c>
      <c r="I28" s="10">
        <f t="shared" si="0"/>
        <v>116853.88129999999</v>
      </c>
      <c r="J28" s="10">
        <f>SUM(F28:I28)</f>
        <v>533307.36089999997</v>
      </c>
    </row>
    <row r="29" spans="1:12" x14ac:dyDescent="0.25">
      <c r="A29" s="30"/>
      <c r="B29" s="30"/>
      <c r="C29" s="7">
        <v>1</v>
      </c>
      <c r="D29" s="12" t="s">
        <v>33</v>
      </c>
      <c r="E29" s="7" t="s">
        <v>32</v>
      </c>
      <c r="F29" s="19">
        <f>'Паспорт Процессн мер 1'!E29</f>
        <v>128403.48999999999</v>
      </c>
      <c r="G29" s="10">
        <f>'[1]Комплекс процессных 1'!$K$17</f>
        <v>102800.52829999999</v>
      </c>
      <c r="H29" s="10">
        <f>'[1]Комплекс процессных 1'!$L$17</f>
        <v>88339.3753</v>
      </c>
      <c r="I29" s="10">
        <f>'[1]Комплекс процессных 1'!$M$17</f>
        <v>91269.3033</v>
      </c>
      <c r="J29" s="10">
        <f t="shared" ref="J29:J30" si="1">SUM(F29:I29)</f>
        <v>410812.69689999998</v>
      </c>
    </row>
    <row r="30" spans="1:12" ht="15" customHeight="1" x14ac:dyDescent="0.25">
      <c r="A30" s="30"/>
      <c r="B30" s="30"/>
      <c r="C30" s="7">
        <v>2</v>
      </c>
      <c r="D30" s="12" t="s">
        <v>34</v>
      </c>
      <c r="E30" s="7" t="s">
        <v>32</v>
      </c>
      <c r="F30" s="19">
        <f>'Паспорт процессн мер 2'!E29</f>
        <v>43823.43</v>
      </c>
      <c r="G30" s="10">
        <f>'[1]Комплекс процессных 2'!$K$17</f>
        <v>27629.077999999998</v>
      </c>
      <c r="H30" s="10">
        <f>'[1]Комплекс процессных 2'!$L$17</f>
        <v>25457.577999999998</v>
      </c>
      <c r="I30" s="10">
        <f>'[1]Комплекс процессных 2'!$M$17</f>
        <v>25584.577999999998</v>
      </c>
      <c r="J30" s="10">
        <f t="shared" si="1"/>
        <v>122494.66399999999</v>
      </c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2" x14ac:dyDescent="0.25">
      <c r="A32" s="6"/>
    </row>
    <row r="34" spans="1:9" x14ac:dyDescent="0.25">
      <c r="A34" s="6"/>
    </row>
    <row r="35" spans="1:9" x14ac:dyDescent="0.25">
      <c r="B35" s="27"/>
      <c r="C35" s="27"/>
    </row>
    <row r="36" spans="1:9" x14ac:dyDescent="0.25">
      <c r="B36" s="27"/>
      <c r="C36" s="27"/>
    </row>
    <row r="37" spans="1:9" x14ac:dyDescent="0.25">
      <c r="B37" s="27"/>
      <c r="C37" s="27"/>
    </row>
    <row r="38" spans="1:9" ht="15.75" x14ac:dyDescent="0.25">
      <c r="A38" s="28"/>
      <c r="B38" s="28"/>
      <c r="C38" s="28"/>
      <c r="D38" s="28"/>
      <c r="E38" s="28"/>
      <c r="F38" s="28"/>
      <c r="G38" s="28"/>
      <c r="H38" s="28"/>
      <c r="I38" s="28"/>
    </row>
    <row r="39" spans="1:9" ht="15.75" x14ac:dyDescent="0.25">
      <c r="A39" s="28"/>
      <c r="B39" s="28"/>
      <c r="C39" s="28"/>
      <c r="D39" s="28"/>
      <c r="E39" s="28"/>
      <c r="F39" s="28"/>
      <c r="G39" s="28"/>
      <c r="H39" s="28"/>
      <c r="I39" s="28"/>
    </row>
    <row r="40" spans="1:9" ht="15.75" customHeight="1" x14ac:dyDescent="0.25"/>
    <row r="41" spans="1:9" ht="15.75" customHeight="1" x14ac:dyDescent="0.25"/>
    <row r="42" spans="1:9" ht="15.75" customHeight="1" x14ac:dyDescent="0.25"/>
    <row r="46" spans="1:9" ht="60.75" customHeight="1" x14ac:dyDescent="0.25"/>
    <row r="52" ht="51" customHeight="1" x14ac:dyDescent="0.25"/>
    <row r="53" ht="25.5" customHeight="1" x14ac:dyDescent="0.25"/>
    <row r="54" ht="38.25" customHeight="1" x14ac:dyDescent="0.25"/>
    <row r="55" ht="38.25" customHeight="1" x14ac:dyDescent="0.25"/>
    <row r="56" ht="33" customHeight="1" x14ac:dyDescent="0.25"/>
    <row r="59" ht="38.25" customHeight="1" x14ac:dyDescent="0.25"/>
    <row r="60" ht="25.5" customHeight="1" x14ac:dyDescent="0.25"/>
    <row r="61" ht="51" customHeight="1" x14ac:dyDescent="0.25"/>
    <row r="62" ht="38.25" customHeight="1" x14ac:dyDescent="0.25"/>
    <row r="98" ht="15.75" customHeight="1" x14ac:dyDescent="0.25"/>
    <row r="99" ht="15.75" customHeight="1" x14ac:dyDescent="0.25"/>
    <row r="100" ht="15.75" customHeight="1" x14ac:dyDescent="0.25"/>
    <row r="103" ht="60.75" customHeight="1" x14ac:dyDescent="0.25"/>
    <row r="109" ht="102" customHeight="1" x14ac:dyDescent="0.25"/>
    <row r="110" ht="63.75" customHeight="1" x14ac:dyDescent="0.25"/>
    <row r="111" ht="51" customHeight="1" x14ac:dyDescent="0.25"/>
    <row r="112" ht="51" customHeight="1" x14ac:dyDescent="0.25"/>
    <row r="113" spans="1:5" ht="33" customHeight="1" x14ac:dyDescent="0.25"/>
    <row r="116" spans="1:5" ht="63.75" customHeight="1" x14ac:dyDescent="0.25"/>
    <row r="117" spans="1:5" ht="51" customHeight="1" x14ac:dyDescent="0.25"/>
    <row r="118" spans="1:5" ht="38.25" customHeight="1" x14ac:dyDescent="0.25"/>
    <row r="119" spans="1:5" ht="76.5" customHeight="1" x14ac:dyDescent="0.25"/>
    <row r="120" spans="1:5" x14ac:dyDescent="0.25">
      <c r="A120" s="1"/>
      <c r="B120" s="1"/>
      <c r="C120" s="1"/>
      <c r="D120" s="1"/>
      <c r="E120" s="1"/>
    </row>
    <row r="121" spans="1:5" x14ac:dyDescent="0.25">
      <c r="A121" s="6"/>
    </row>
    <row r="122" spans="1:5" x14ac:dyDescent="0.25">
      <c r="A122" s="6"/>
    </row>
    <row r="123" spans="1:5" x14ac:dyDescent="0.25">
      <c r="A123" s="3"/>
    </row>
  </sheetData>
  <mergeCells count="38">
    <mergeCell ref="D18:J18"/>
    <mergeCell ref="A15:B15"/>
    <mergeCell ref="A16:B25"/>
    <mergeCell ref="C16:C17"/>
    <mergeCell ref="D16:D17"/>
    <mergeCell ref="E16:E17"/>
    <mergeCell ref="F16:J16"/>
    <mergeCell ref="A26:B30"/>
    <mergeCell ref="C26:C28"/>
    <mergeCell ref="D26:D27"/>
    <mergeCell ref="E26:E27"/>
    <mergeCell ref="F26:J26"/>
    <mergeCell ref="A38:I38"/>
    <mergeCell ref="A39:I39"/>
    <mergeCell ref="B36:C36"/>
    <mergeCell ref="B37:C37"/>
    <mergeCell ref="B35:C35"/>
    <mergeCell ref="A12:B12"/>
    <mergeCell ref="A13:B14"/>
    <mergeCell ref="A10:B10"/>
    <mergeCell ref="A11:B11"/>
    <mergeCell ref="C15:J15"/>
    <mergeCell ref="C10:J10"/>
    <mergeCell ref="C11:J11"/>
    <mergeCell ref="C12:J12"/>
    <mergeCell ref="C13:J13"/>
    <mergeCell ref="C14:J14"/>
    <mergeCell ref="B6:J6"/>
    <mergeCell ref="B7:J7"/>
    <mergeCell ref="B8:J8"/>
    <mergeCell ref="A9:B9"/>
    <mergeCell ref="C9:D9"/>
    <mergeCell ref="G9:I9"/>
    <mergeCell ref="A3:C3"/>
    <mergeCell ref="A5:C5"/>
    <mergeCell ref="G5:J5"/>
    <mergeCell ref="A1:C1"/>
    <mergeCell ref="A2:C2"/>
  </mergeCells>
  <pageMargins left="0.70866141732283472" right="0.70866141732283472" top="0.74803149606299213" bottom="0.15748031496062992" header="0.31496062992125984" footer="0"/>
  <pageSetup paperSize="9" scale="90" fitToHeight="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6" zoomScaleNormal="100" workbookViewId="0">
      <selection activeCell="E29" sqref="E29"/>
    </sheetView>
  </sheetViews>
  <sheetFormatPr defaultRowHeight="15" x14ac:dyDescent="0.25"/>
  <cols>
    <col min="1" max="1" width="32.5703125" customWidth="1"/>
    <col min="3" max="3" width="35.5703125" customWidth="1"/>
    <col min="4" max="4" width="9.140625" customWidth="1"/>
    <col min="5" max="5" width="10.140625" customWidth="1"/>
    <col min="6" max="8" width="10.85546875" customWidth="1"/>
    <col min="9" max="9" width="11.42578125" customWidth="1"/>
  </cols>
  <sheetData>
    <row r="1" spans="1:9" ht="15.75" x14ac:dyDescent="0.25">
      <c r="F1" s="13" t="s">
        <v>0</v>
      </c>
      <c r="G1" s="4"/>
      <c r="H1" s="4"/>
    </row>
    <row r="2" spans="1:9" ht="15.75" x14ac:dyDescent="0.25">
      <c r="F2" s="13" t="s">
        <v>1</v>
      </c>
      <c r="G2" s="4"/>
      <c r="H2" s="4"/>
      <c r="I2" s="4"/>
    </row>
    <row r="3" spans="1:9" ht="15.75" x14ac:dyDescent="0.25">
      <c r="F3" s="13" t="s">
        <v>2</v>
      </c>
      <c r="G3" s="4"/>
      <c r="H3" s="4"/>
      <c r="I3" s="4"/>
    </row>
    <row r="4" spans="1:9" s="24" customFormat="1" ht="15.75" x14ac:dyDescent="0.25">
      <c r="F4" s="13"/>
      <c r="G4" s="25"/>
      <c r="H4" s="25"/>
      <c r="I4" s="25"/>
    </row>
    <row r="5" spans="1:9" s="24" customFormat="1" ht="15.75" x14ac:dyDescent="0.25">
      <c r="F5" s="13"/>
      <c r="G5" s="25"/>
      <c r="H5" s="25"/>
      <c r="I5" s="25"/>
    </row>
    <row r="6" spans="1:9" s="24" customFormat="1" ht="15.75" x14ac:dyDescent="0.25">
      <c r="F6" s="13"/>
      <c r="G6" s="25"/>
      <c r="H6" s="25"/>
      <c r="I6" s="25"/>
    </row>
    <row r="9" spans="1:9" ht="15.75" x14ac:dyDescent="0.25">
      <c r="A9" s="28" t="s">
        <v>3</v>
      </c>
      <c r="B9" s="28"/>
      <c r="C9" s="28"/>
      <c r="D9" s="28"/>
      <c r="E9" s="28"/>
      <c r="F9" s="28"/>
      <c r="G9" s="28"/>
      <c r="H9" s="28"/>
      <c r="I9" s="28"/>
    </row>
    <row r="10" spans="1:9" ht="15.75" x14ac:dyDescent="0.25">
      <c r="A10" s="28" t="s">
        <v>35</v>
      </c>
      <c r="B10" s="28"/>
      <c r="C10" s="28"/>
      <c r="D10" s="28"/>
      <c r="E10" s="28"/>
      <c r="F10" s="28"/>
      <c r="G10" s="28"/>
      <c r="H10" s="28"/>
      <c r="I10" s="28"/>
    </row>
    <row r="11" spans="1:9" ht="15.75" x14ac:dyDescent="0.25">
      <c r="A11" s="28" t="s">
        <v>36</v>
      </c>
      <c r="B11" s="28"/>
      <c r="C11" s="28"/>
      <c r="D11" s="28"/>
      <c r="E11" s="28"/>
      <c r="F11" s="28"/>
      <c r="G11" s="28"/>
      <c r="H11" s="28"/>
      <c r="I11" s="28"/>
    </row>
    <row r="12" spans="1:9" ht="15.75" x14ac:dyDescent="0.25">
      <c r="A12" s="5"/>
      <c r="B12" s="5"/>
      <c r="C12" s="5"/>
      <c r="D12" s="5"/>
      <c r="E12" s="5"/>
      <c r="F12" s="5"/>
      <c r="G12" s="5"/>
      <c r="H12" s="5"/>
      <c r="I12" s="5"/>
    </row>
    <row r="13" spans="1:9" ht="15.75" x14ac:dyDescent="0.25">
      <c r="A13" s="5"/>
      <c r="B13" s="5"/>
      <c r="C13" s="5"/>
      <c r="D13" s="5"/>
      <c r="E13" s="5"/>
      <c r="F13" s="5"/>
      <c r="G13" s="5"/>
      <c r="H13" s="5"/>
      <c r="I13" s="5"/>
    </row>
    <row r="14" spans="1:9" ht="15.75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B15" s="27"/>
      <c r="C15" s="27"/>
    </row>
    <row r="16" spans="1:9" x14ac:dyDescent="0.25">
      <c r="A16" s="14" t="s">
        <v>5</v>
      </c>
      <c r="B16" s="39" t="s">
        <v>60</v>
      </c>
      <c r="C16" s="39"/>
      <c r="D16" s="39"/>
      <c r="E16" s="39"/>
      <c r="F16" s="39"/>
      <c r="G16" s="39"/>
      <c r="H16" s="39"/>
      <c r="I16" s="39"/>
    </row>
    <row r="17" spans="1:9" x14ac:dyDescent="0.25">
      <c r="A17" s="42" t="s">
        <v>6</v>
      </c>
      <c r="B17" s="43" t="s">
        <v>59</v>
      </c>
      <c r="C17" s="44"/>
      <c r="D17" s="44"/>
      <c r="E17" s="44"/>
      <c r="F17" s="44"/>
      <c r="G17" s="44"/>
      <c r="H17" s="44"/>
      <c r="I17" s="45"/>
    </row>
    <row r="18" spans="1:9" x14ac:dyDescent="0.25">
      <c r="A18" s="42"/>
      <c r="B18" s="46" t="s">
        <v>38</v>
      </c>
      <c r="C18" s="47"/>
      <c r="D18" s="47"/>
      <c r="E18" s="47"/>
      <c r="F18" s="47"/>
      <c r="G18" s="47"/>
      <c r="H18" s="47"/>
      <c r="I18" s="48"/>
    </row>
    <row r="19" spans="1:9" x14ac:dyDescent="0.25">
      <c r="A19" s="12" t="s">
        <v>39</v>
      </c>
      <c r="B19" s="41" t="s">
        <v>40</v>
      </c>
      <c r="C19" s="41"/>
      <c r="D19" s="41"/>
      <c r="E19" s="41"/>
      <c r="F19" s="41"/>
      <c r="G19" s="41"/>
      <c r="H19" s="41"/>
      <c r="I19" s="41"/>
    </row>
    <row r="20" spans="1:9" x14ac:dyDescent="0.25">
      <c r="A20" s="12" t="s">
        <v>41</v>
      </c>
      <c r="B20" s="31" t="s">
        <v>42</v>
      </c>
      <c r="C20" s="31"/>
      <c r="D20" s="31"/>
      <c r="E20" s="31"/>
      <c r="F20" s="31"/>
      <c r="G20" s="31"/>
      <c r="H20" s="31"/>
      <c r="I20" s="31"/>
    </row>
    <row r="21" spans="1:9" ht="15" customHeight="1" x14ac:dyDescent="0.25">
      <c r="A21" s="39" t="s">
        <v>43</v>
      </c>
      <c r="B21" s="31" t="s">
        <v>44</v>
      </c>
      <c r="C21" s="31" t="s">
        <v>45</v>
      </c>
      <c r="D21" s="31" t="s">
        <v>15</v>
      </c>
      <c r="E21" s="31" t="s">
        <v>46</v>
      </c>
      <c r="F21" s="31"/>
      <c r="G21" s="31"/>
      <c r="H21" s="31"/>
      <c r="I21" s="31"/>
    </row>
    <row r="22" spans="1:9" ht="63.75" x14ac:dyDescent="0.25">
      <c r="A22" s="40"/>
      <c r="B22" s="31"/>
      <c r="C22" s="31"/>
      <c r="D22" s="31"/>
      <c r="E22" s="16">
        <v>2025</v>
      </c>
      <c r="F22" s="7">
        <v>2026</v>
      </c>
      <c r="G22" s="7">
        <v>2027</v>
      </c>
      <c r="H22" s="7">
        <v>2028</v>
      </c>
      <c r="I22" s="7" t="s">
        <v>47</v>
      </c>
    </row>
    <row r="23" spans="1:9" ht="39.75" customHeight="1" x14ac:dyDescent="0.25">
      <c r="A23" s="40"/>
      <c r="B23" s="7">
        <v>1</v>
      </c>
      <c r="C23" s="20" t="s">
        <v>61</v>
      </c>
      <c r="D23" s="18">
        <v>37347</v>
      </c>
      <c r="E23" s="18">
        <v>15300</v>
      </c>
      <c r="F23" s="18">
        <v>15300</v>
      </c>
      <c r="G23" s="18">
        <v>15300</v>
      </c>
      <c r="H23" s="18">
        <v>15300</v>
      </c>
      <c r="I23" s="18">
        <v>15300</v>
      </c>
    </row>
    <row r="24" spans="1:9" ht="39.75" customHeight="1" x14ac:dyDescent="0.25">
      <c r="A24" s="40"/>
      <c r="B24" s="7">
        <v>2</v>
      </c>
      <c r="C24" s="20" t="s">
        <v>48</v>
      </c>
      <c r="D24" s="16">
        <v>258</v>
      </c>
      <c r="E24" s="16">
        <v>169</v>
      </c>
      <c r="F24" s="16">
        <v>138</v>
      </c>
      <c r="G24" s="16">
        <v>128</v>
      </c>
      <c r="H24" s="16">
        <v>128</v>
      </c>
      <c r="I24" s="16">
        <v>128</v>
      </c>
    </row>
    <row r="25" spans="1:9" ht="39.75" customHeight="1" x14ac:dyDescent="0.25">
      <c r="A25" s="40"/>
      <c r="B25" s="7">
        <v>3</v>
      </c>
      <c r="C25" s="21" t="s">
        <v>67</v>
      </c>
      <c r="D25" s="16">
        <v>931</v>
      </c>
      <c r="E25" s="18">
        <v>2193</v>
      </c>
      <c r="F25" s="18">
        <v>9994</v>
      </c>
      <c r="G25" s="18">
        <v>1034</v>
      </c>
      <c r="H25" s="18">
        <v>1000</v>
      </c>
      <c r="I25" s="18">
        <v>1000</v>
      </c>
    </row>
    <row r="26" spans="1:9" ht="51" x14ac:dyDescent="0.25">
      <c r="A26" s="40"/>
      <c r="B26" s="15">
        <v>4</v>
      </c>
      <c r="C26" s="20" t="s">
        <v>62</v>
      </c>
      <c r="D26" s="18">
        <v>279405</v>
      </c>
      <c r="E26" s="18">
        <v>245307</v>
      </c>
      <c r="F26" s="18">
        <v>245307</v>
      </c>
      <c r="G26" s="18">
        <v>245307</v>
      </c>
      <c r="H26" s="18">
        <v>245307</v>
      </c>
      <c r="I26" s="18">
        <v>245307</v>
      </c>
    </row>
    <row r="27" spans="1:9" ht="33" customHeight="1" x14ac:dyDescent="0.25">
      <c r="A27" s="31" t="s">
        <v>26</v>
      </c>
      <c r="B27" s="31" t="s">
        <v>44</v>
      </c>
      <c r="C27" s="38" t="s">
        <v>49</v>
      </c>
      <c r="D27" s="38" t="s">
        <v>50</v>
      </c>
      <c r="E27" s="38" t="s">
        <v>30</v>
      </c>
      <c r="F27" s="38"/>
      <c r="G27" s="38"/>
      <c r="H27" s="38"/>
      <c r="I27" s="38"/>
    </row>
    <row r="28" spans="1:9" ht="25.5" customHeight="1" x14ac:dyDescent="0.25">
      <c r="A28" s="31"/>
      <c r="B28" s="31"/>
      <c r="C28" s="38"/>
      <c r="D28" s="38"/>
      <c r="E28" s="16">
        <v>2025</v>
      </c>
      <c r="F28" s="16">
        <v>2026</v>
      </c>
      <c r="G28" s="16">
        <v>2027</v>
      </c>
      <c r="H28" s="16">
        <v>2028</v>
      </c>
      <c r="I28" s="16" t="s">
        <v>31</v>
      </c>
    </row>
    <row r="29" spans="1:9" x14ac:dyDescent="0.25">
      <c r="A29" s="31"/>
      <c r="B29" s="31"/>
      <c r="C29" s="20" t="s">
        <v>31</v>
      </c>
      <c r="D29" s="16" t="s">
        <v>32</v>
      </c>
      <c r="E29" s="19">
        <f>SUM(E30:E33)</f>
        <v>128403.48999999999</v>
      </c>
      <c r="F29" s="19">
        <f>SUM(F30:F33)</f>
        <v>102800.52829999999</v>
      </c>
      <c r="G29" s="19">
        <f>SUM(G30:G33)</f>
        <v>88339.3753</v>
      </c>
      <c r="H29" s="19">
        <f>SUM(H30:H33)</f>
        <v>91269.3033</v>
      </c>
      <c r="I29" s="19">
        <f>SUM(E29:H29)</f>
        <v>410812.69689999998</v>
      </c>
    </row>
    <row r="30" spans="1:9" ht="25.5" x14ac:dyDescent="0.25">
      <c r="A30" s="31"/>
      <c r="B30" s="7">
        <v>1</v>
      </c>
      <c r="C30" s="20" t="s">
        <v>52</v>
      </c>
      <c r="D30" s="16" t="s">
        <v>32</v>
      </c>
      <c r="E30" s="19">
        <v>16191.7</v>
      </c>
      <c r="F30" s="19">
        <f>'[1]Комплекс процессных 1'!$K$18</f>
        <v>14463.166000000001</v>
      </c>
      <c r="G30" s="19">
        <f>'[1]Комплекс процессных 1'!$K$18</f>
        <v>14463.166000000001</v>
      </c>
      <c r="H30" s="19">
        <f>'[1]Комплекс процессных 1'!$K$18</f>
        <v>14463.166000000001</v>
      </c>
      <c r="I30" s="19">
        <f t="shared" ref="I30:I33" si="0">SUM(E30:H30)</f>
        <v>59581.198000000004</v>
      </c>
    </row>
    <row r="31" spans="1:9" ht="38.25" x14ac:dyDescent="0.25">
      <c r="A31" s="31"/>
      <c r="B31" s="7">
        <v>2</v>
      </c>
      <c r="C31" s="20" t="s">
        <v>51</v>
      </c>
      <c r="D31" s="16" t="s">
        <v>32</v>
      </c>
      <c r="E31" s="19">
        <v>1978.05</v>
      </c>
      <c r="F31" s="19">
        <f>'[1]Комплекс процессных 1'!$K$27</f>
        <v>2469</v>
      </c>
      <c r="G31" s="19">
        <f>'[2]Комплекс процессных 1'!$L$27</f>
        <v>2304</v>
      </c>
      <c r="H31" s="19">
        <f>'[2]Комплекс процессных 1'!$M$27</f>
        <v>2304</v>
      </c>
      <c r="I31" s="19">
        <f t="shared" si="0"/>
        <v>9055.0499999999993</v>
      </c>
    </row>
    <row r="32" spans="1:9" ht="25.5" x14ac:dyDescent="0.25">
      <c r="A32" s="31"/>
      <c r="B32" s="7">
        <v>3</v>
      </c>
      <c r="C32" s="21" t="s">
        <v>64</v>
      </c>
      <c r="D32" s="16" t="s">
        <v>32</v>
      </c>
      <c r="E32" s="19">
        <v>42850.04</v>
      </c>
      <c r="F32" s="22">
        <f>'[1]Комплекс процессных 1'!$K$33</f>
        <v>55176.382299999997</v>
      </c>
      <c r="G32" s="22">
        <f>'[2]Комплекс процессных 1'!$L$33</f>
        <v>40880.229299999999</v>
      </c>
      <c r="H32" s="22">
        <f>'[2]Комплекс процессных 1'!$M$33</f>
        <v>43810.157299999999</v>
      </c>
      <c r="I32" s="19">
        <f t="shared" si="0"/>
        <v>182716.8089</v>
      </c>
    </row>
    <row r="33" spans="1:9" ht="51" x14ac:dyDescent="0.25">
      <c r="A33" s="31"/>
      <c r="B33" s="15">
        <v>4</v>
      </c>
      <c r="C33" s="20" t="s">
        <v>65</v>
      </c>
      <c r="D33" s="16" t="s">
        <v>32</v>
      </c>
      <c r="E33" s="19">
        <v>67383.7</v>
      </c>
      <c r="F33" s="19">
        <f>'[1]Комплекс процессных 1'!$K$36</f>
        <v>30691.98</v>
      </c>
      <c r="G33" s="19">
        <f>'[1]Комплекс процессных 1'!$K$36</f>
        <v>30691.98</v>
      </c>
      <c r="H33" s="19">
        <f>'[1]Комплекс процессных 1'!$K$36</f>
        <v>30691.98</v>
      </c>
      <c r="I33" s="19">
        <f t="shared" si="0"/>
        <v>159459.63999999998</v>
      </c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6"/>
    </row>
    <row r="36" spans="1:9" x14ac:dyDescent="0.25">
      <c r="A36" s="6"/>
    </row>
  </sheetData>
  <mergeCells count="20">
    <mergeCell ref="A9:I9"/>
    <mergeCell ref="A10:I10"/>
    <mergeCell ref="A11:I11"/>
    <mergeCell ref="B16:I16"/>
    <mergeCell ref="A17:A18"/>
    <mergeCell ref="B17:I17"/>
    <mergeCell ref="B18:I18"/>
    <mergeCell ref="B15:C15"/>
    <mergeCell ref="B19:I19"/>
    <mergeCell ref="B20:I20"/>
    <mergeCell ref="B21:B22"/>
    <mergeCell ref="C21:C22"/>
    <mergeCell ref="D21:D22"/>
    <mergeCell ref="E21:I21"/>
    <mergeCell ref="E27:I27"/>
    <mergeCell ref="A21:A26"/>
    <mergeCell ref="A27:A33"/>
    <mergeCell ref="B27:B29"/>
    <mergeCell ref="C27:C28"/>
    <mergeCell ref="D27:D28"/>
  </mergeCells>
  <pageMargins left="0.70866141732283472" right="0.70866141732283472" top="0.74803149606299213" bottom="0.74803149606299213" header="0.31496062992125984" footer="0.31496062992125984"/>
  <pageSetup paperSize="9" scale="90" fitToHeight="2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opLeftCell="A16" zoomScaleNormal="100" workbookViewId="0">
      <selection activeCell="C31" sqref="C31"/>
    </sheetView>
  </sheetViews>
  <sheetFormatPr defaultRowHeight="15" x14ac:dyDescent="0.25"/>
  <cols>
    <col min="1" max="1" width="31.7109375" customWidth="1"/>
    <col min="2" max="2" width="6.140625" customWidth="1"/>
    <col min="3" max="3" width="34.42578125" customWidth="1"/>
    <col min="4" max="4" width="10.85546875" customWidth="1"/>
    <col min="5" max="5" width="12.140625" customWidth="1"/>
    <col min="6" max="8" width="11.28515625" customWidth="1"/>
    <col min="9" max="9" width="16.7109375" customWidth="1"/>
  </cols>
  <sheetData>
    <row r="1" spans="1:9" ht="15.75" x14ac:dyDescent="0.25">
      <c r="F1" s="49" t="s">
        <v>0</v>
      </c>
      <c r="G1" s="49"/>
    </row>
    <row r="2" spans="1:9" ht="15.75" x14ac:dyDescent="0.25">
      <c r="F2" s="49" t="s">
        <v>1</v>
      </c>
      <c r="G2" s="49"/>
      <c r="H2" s="49"/>
      <c r="I2" s="49"/>
    </row>
    <row r="3" spans="1:9" ht="15.75" x14ac:dyDescent="0.25">
      <c r="F3" s="49" t="s">
        <v>2</v>
      </c>
      <c r="G3" s="49"/>
      <c r="H3" s="49"/>
      <c r="I3" s="49"/>
    </row>
    <row r="4" spans="1:9" s="24" customFormat="1" ht="15.75" x14ac:dyDescent="0.25">
      <c r="F4" s="25"/>
      <c r="G4" s="25"/>
      <c r="H4" s="25"/>
      <c r="I4" s="25"/>
    </row>
    <row r="5" spans="1:9" s="24" customFormat="1" ht="15.75" x14ac:dyDescent="0.25">
      <c r="F5" s="25"/>
      <c r="G5" s="25"/>
      <c r="H5" s="25"/>
      <c r="I5" s="25"/>
    </row>
    <row r="6" spans="1:9" s="24" customFormat="1" ht="15.75" x14ac:dyDescent="0.25">
      <c r="F6" s="25"/>
      <c r="G6" s="25"/>
      <c r="H6" s="25"/>
      <c r="I6" s="25"/>
    </row>
    <row r="7" spans="1:9" s="24" customFormat="1" ht="15.75" x14ac:dyDescent="0.25">
      <c r="F7" s="25"/>
      <c r="G7" s="25"/>
      <c r="H7" s="25"/>
      <c r="I7" s="25"/>
    </row>
    <row r="10" spans="1:9" ht="15.75" x14ac:dyDescent="0.25">
      <c r="A10" s="28" t="s">
        <v>3</v>
      </c>
      <c r="B10" s="28"/>
      <c r="C10" s="28"/>
      <c r="D10" s="28"/>
      <c r="E10" s="28"/>
      <c r="F10" s="28"/>
      <c r="G10" s="28"/>
      <c r="H10" s="28"/>
      <c r="I10" s="28"/>
    </row>
    <row r="11" spans="1:9" ht="15.75" x14ac:dyDescent="0.25">
      <c r="A11" s="28" t="s">
        <v>35</v>
      </c>
      <c r="B11" s="28"/>
      <c r="C11" s="28"/>
      <c r="D11" s="28"/>
      <c r="E11" s="28"/>
      <c r="F11" s="28"/>
      <c r="G11" s="28"/>
      <c r="H11" s="28"/>
      <c r="I11" s="28"/>
    </row>
    <row r="12" spans="1:9" ht="15.75" x14ac:dyDescent="0.25">
      <c r="A12" s="28" t="s">
        <v>53</v>
      </c>
      <c r="B12" s="28"/>
      <c r="C12" s="28"/>
      <c r="D12" s="28"/>
      <c r="E12" s="28"/>
      <c r="F12" s="28"/>
      <c r="G12" s="28"/>
      <c r="H12" s="28"/>
      <c r="I12" s="28"/>
    </row>
    <row r="13" spans="1:9" ht="15.75" x14ac:dyDescent="0.25">
      <c r="A13" s="5"/>
      <c r="B13" s="5"/>
      <c r="C13" s="5"/>
      <c r="D13" s="5"/>
      <c r="E13" s="5"/>
      <c r="F13" s="5"/>
      <c r="G13" s="5"/>
      <c r="H13" s="5"/>
      <c r="I13" s="5"/>
    </row>
    <row r="14" spans="1:9" ht="15.75" x14ac:dyDescent="0.25">
      <c r="A14" s="5"/>
      <c r="B14" s="5"/>
      <c r="C14" s="5"/>
      <c r="D14" s="5"/>
      <c r="E14" s="5"/>
      <c r="F14" s="5"/>
      <c r="G14" s="5"/>
      <c r="H14" s="5"/>
      <c r="I14" s="5"/>
    </row>
    <row r="16" spans="1:9" x14ac:dyDescent="0.25">
      <c r="A16" s="14" t="s">
        <v>5</v>
      </c>
      <c r="B16" s="39" t="s">
        <v>60</v>
      </c>
      <c r="C16" s="39"/>
      <c r="D16" s="39"/>
      <c r="E16" s="39"/>
      <c r="F16" s="39"/>
      <c r="G16" s="39"/>
      <c r="H16" s="39"/>
      <c r="I16" s="39"/>
    </row>
    <row r="17" spans="1:9" x14ac:dyDescent="0.25">
      <c r="A17" s="42" t="s">
        <v>6</v>
      </c>
      <c r="B17" s="43" t="s">
        <v>37</v>
      </c>
      <c r="C17" s="44"/>
      <c r="D17" s="44"/>
      <c r="E17" s="44"/>
      <c r="F17" s="44"/>
      <c r="G17" s="44"/>
      <c r="H17" s="44"/>
      <c r="I17" s="45"/>
    </row>
    <row r="18" spans="1:9" x14ac:dyDescent="0.25">
      <c r="A18" s="42"/>
      <c r="B18" s="46" t="s">
        <v>38</v>
      </c>
      <c r="C18" s="47"/>
      <c r="D18" s="47"/>
      <c r="E18" s="47"/>
      <c r="F18" s="47"/>
      <c r="G18" s="47"/>
      <c r="H18" s="47"/>
      <c r="I18" s="48"/>
    </row>
    <row r="19" spans="1:9" x14ac:dyDescent="0.25">
      <c r="A19" s="12" t="s">
        <v>39</v>
      </c>
      <c r="B19" s="41" t="s">
        <v>40</v>
      </c>
      <c r="C19" s="41"/>
      <c r="D19" s="41"/>
      <c r="E19" s="41"/>
      <c r="F19" s="41"/>
      <c r="G19" s="41"/>
      <c r="H19" s="41"/>
      <c r="I19" s="41"/>
    </row>
    <row r="20" spans="1:9" ht="27.75" customHeight="1" x14ac:dyDescent="0.25">
      <c r="A20" s="12" t="s">
        <v>41</v>
      </c>
      <c r="B20" s="31" t="s">
        <v>54</v>
      </c>
      <c r="C20" s="31"/>
      <c r="D20" s="31"/>
      <c r="E20" s="31"/>
      <c r="F20" s="31"/>
      <c r="G20" s="31"/>
      <c r="H20" s="31"/>
      <c r="I20" s="31"/>
    </row>
    <row r="21" spans="1:9" x14ac:dyDescent="0.25">
      <c r="A21" s="30" t="s">
        <v>43</v>
      </c>
      <c r="B21" s="31" t="s">
        <v>44</v>
      </c>
      <c r="C21" s="31" t="s">
        <v>45</v>
      </c>
      <c r="D21" s="31" t="s">
        <v>15</v>
      </c>
      <c r="E21" s="31" t="s">
        <v>46</v>
      </c>
      <c r="F21" s="31"/>
      <c r="G21" s="31"/>
      <c r="H21" s="31"/>
      <c r="I21" s="31"/>
    </row>
    <row r="22" spans="1:9" ht="51" x14ac:dyDescent="0.25">
      <c r="A22" s="30"/>
      <c r="B22" s="31"/>
      <c r="C22" s="31"/>
      <c r="D22" s="31"/>
      <c r="E22" s="16">
        <v>2025</v>
      </c>
      <c r="F22" s="7">
        <v>2026</v>
      </c>
      <c r="G22" s="7">
        <v>2027</v>
      </c>
      <c r="H22" s="7">
        <v>2028</v>
      </c>
      <c r="I22" s="7" t="s">
        <v>47</v>
      </c>
    </row>
    <row r="23" spans="1:9" ht="38.25" x14ac:dyDescent="0.25">
      <c r="A23" s="30"/>
      <c r="B23" s="7">
        <v>1</v>
      </c>
      <c r="C23" s="20" t="s">
        <v>48</v>
      </c>
      <c r="D23" s="16">
        <v>258</v>
      </c>
      <c r="E23" s="18">
        <v>8961</v>
      </c>
      <c r="F23" s="18">
        <v>12167</v>
      </c>
      <c r="G23" s="18">
        <v>137</v>
      </c>
      <c r="H23" s="18">
        <v>135</v>
      </c>
      <c r="I23" s="18">
        <v>135</v>
      </c>
    </row>
    <row r="24" spans="1:9" ht="38.25" x14ac:dyDescent="0.25">
      <c r="A24" s="30"/>
      <c r="B24" s="7">
        <v>2</v>
      </c>
      <c r="C24" s="20" t="s">
        <v>55</v>
      </c>
      <c r="D24" s="16">
        <v>7</v>
      </c>
      <c r="E24" s="18">
        <v>31</v>
      </c>
      <c r="F24" s="18">
        <v>15</v>
      </c>
      <c r="G24" s="18">
        <v>24</v>
      </c>
      <c r="H24" s="18">
        <v>29</v>
      </c>
      <c r="I24" s="18">
        <v>29</v>
      </c>
    </row>
    <row r="25" spans="1:9" ht="25.5" x14ac:dyDescent="0.25">
      <c r="A25" s="30"/>
      <c r="B25" s="7">
        <v>3</v>
      </c>
      <c r="C25" s="20" t="s">
        <v>63</v>
      </c>
      <c r="D25" s="18">
        <v>3387</v>
      </c>
      <c r="E25" s="18">
        <v>2607</v>
      </c>
      <c r="F25" s="18">
        <v>925</v>
      </c>
      <c r="G25" s="18">
        <v>925</v>
      </c>
      <c r="H25" s="18">
        <v>925</v>
      </c>
      <c r="I25" s="18">
        <v>925</v>
      </c>
    </row>
    <row r="26" spans="1:9" ht="51" x14ac:dyDescent="0.25">
      <c r="A26" s="30"/>
      <c r="B26" s="7">
        <v>4</v>
      </c>
      <c r="C26" s="20" t="s">
        <v>62</v>
      </c>
      <c r="D26" s="18">
        <v>8001</v>
      </c>
      <c r="E26" s="18">
        <v>440</v>
      </c>
      <c r="F26" s="18">
        <v>8302</v>
      </c>
      <c r="G26" s="18">
        <v>8302</v>
      </c>
      <c r="H26" s="18">
        <v>8302</v>
      </c>
      <c r="I26" s="18">
        <v>8302</v>
      </c>
    </row>
    <row r="27" spans="1:9" ht="27.75" customHeight="1" x14ac:dyDescent="0.25">
      <c r="A27" s="30" t="s">
        <v>26</v>
      </c>
      <c r="B27" s="31" t="s">
        <v>27</v>
      </c>
      <c r="C27" s="38" t="s">
        <v>49</v>
      </c>
      <c r="D27" s="38" t="s">
        <v>50</v>
      </c>
      <c r="E27" s="38" t="s">
        <v>56</v>
      </c>
      <c r="F27" s="38"/>
      <c r="G27" s="38"/>
      <c r="H27" s="38"/>
      <c r="I27" s="38"/>
    </row>
    <row r="28" spans="1:9" ht="27.75" customHeight="1" x14ac:dyDescent="0.25">
      <c r="A28" s="30"/>
      <c r="B28" s="31"/>
      <c r="C28" s="38"/>
      <c r="D28" s="38"/>
      <c r="E28" s="16">
        <v>2025</v>
      </c>
      <c r="F28" s="16">
        <v>2026</v>
      </c>
      <c r="G28" s="16">
        <v>2027</v>
      </c>
      <c r="H28" s="16">
        <v>2028</v>
      </c>
      <c r="I28" s="16" t="s">
        <v>31</v>
      </c>
    </row>
    <row r="29" spans="1:9" ht="27.75" customHeight="1" x14ac:dyDescent="0.25">
      <c r="A29" s="30"/>
      <c r="B29" s="31"/>
      <c r="C29" s="20" t="s">
        <v>31</v>
      </c>
      <c r="D29" s="16" t="s">
        <v>32</v>
      </c>
      <c r="E29" s="19">
        <f>SUM(E30:E33)</f>
        <v>43823.43</v>
      </c>
      <c r="F29" s="19">
        <f>SUM(F30:F33)</f>
        <v>27629.077999999998</v>
      </c>
      <c r="G29" s="19">
        <f t="shared" ref="G29:H29" si="0">SUM(G30:G33)</f>
        <v>25457.577999999998</v>
      </c>
      <c r="H29" s="19">
        <f t="shared" si="0"/>
        <v>25584.577999999998</v>
      </c>
      <c r="I29" s="19">
        <f>SUM(E29:H29)</f>
        <v>122494.66399999999</v>
      </c>
    </row>
    <row r="30" spans="1:9" ht="38.25" x14ac:dyDescent="0.25">
      <c r="A30" s="30"/>
      <c r="B30" s="7">
        <v>1</v>
      </c>
      <c r="C30" s="20" t="s">
        <v>51</v>
      </c>
      <c r="D30" s="16" t="s">
        <v>32</v>
      </c>
      <c r="E30" s="19">
        <v>31209.599999999999</v>
      </c>
      <c r="F30" s="19">
        <f>'[1]Комплекс процессных 2'!$K$18</f>
        <v>12052.5</v>
      </c>
      <c r="G30" s="19">
        <f>'[2]Комплекс процессных 2'!$L$18</f>
        <v>9881</v>
      </c>
      <c r="H30" s="19">
        <f>'[2]Комплекс процессных 2'!$M$18</f>
        <v>9808</v>
      </c>
      <c r="I30" s="19">
        <f t="shared" ref="I30:I33" si="1">SUM(E30:H30)</f>
        <v>62951.1</v>
      </c>
    </row>
    <row r="31" spans="1:9" ht="25.5" x14ac:dyDescent="0.25">
      <c r="A31" s="30"/>
      <c r="B31" s="7">
        <v>2</v>
      </c>
      <c r="C31" s="20" t="s">
        <v>57</v>
      </c>
      <c r="D31" s="16" t="s">
        <v>32</v>
      </c>
      <c r="E31" s="19">
        <v>10767.75</v>
      </c>
      <c r="F31" s="22">
        <f>'[1]Комплекс процессных 2'!$K$34</f>
        <v>13640.3</v>
      </c>
      <c r="G31" s="22">
        <f>'[2]Комплекс процессных 2'!$L$34</f>
        <v>13640.3</v>
      </c>
      <c r="H31" s="22">
        <f>'[2]Комплекс процессных 2'!$M$34</f>
        <v>13840.3</v>
      </c>
      <c r="I31" s="19">
        <f t="shared" si="1"/>
        <v>51888.649999999994</v>
      </c>
    </row>
    <row r="32" spans="1:9" ht="25.5" x14ac:dyDescent="0.25">
      <c r="A32" s="30"/>
      <c r="B32" s="7">
        <v>3</v>
      </c>
      <c r="C32" s="20" t="s">
        <v>66</v>
      </c>
      <c r="D32" s="16" t="s">
        <v>32</v>
      </c>
      <c r="E32" s="19">
        <v>925.8</v>
      </c>
      <c r="F32" s="19">
        <f>'[1]Комплекс процессных 2'!$K$37</f>
        <v>950</v>
      </c>
      <c r="G32" s="19">
        <f>'[2]Комплекс процессных 2'!$L$37</f>
        <v>950</v>
      </c>
      <c r="H32" s="19">
        <f>'[2]Комплекс процессных 2'!$M$37</f>
        <v>950</v>
      </c>
      <c r="I32" s="19">
        <f t="shared" si="1"/>
        <v>3775.8</v>
      </c>
    </row>
    <row r="33" spans="1:9" ht="51" x14ac:dyDescent="0.25">
      <c r="A33" s="30"/>
      <c r="B33" s="7">
        <v>4</v>
      </c>
      <c r="C33" s="21" t="s">
        <v>65</v>
      </c>
      <c r="D33" s="16" t="s">
        <v>32</v>
      </c>
      <c r="E33" s="19">
        <v>920.28</v>
      </c>
      <c r="F33" s="19">
        <f>'[1]Комплекс процессных 2'!$K$40</f>
        <v>986.27800000000002</v>
      </c>
      <c r="G33" s="19">
        <f>'[2]Комплекс процессных 2'!$L$40</f>
        <v>986.27800000000002</v>
      </c>
      <c r="H33" s="19">
        <f>'[2]Комплекс процессных 2'!$M$40</f>
        <v>986.27800000000002</v>
      </c>
      <c r="I33" s="19">
        <f t="shared" si="1"/>
        <v>3879.1140000000005</v>
      </c>
    </row>
  </sheetData>
  <mergeCells count="22">
    <mergeCell ref="E27:I27"/>
    <mergeCell ref="A27:A33"/>
    <mergeCell ref="B27:B29"/>
    <mergeCell ref="C27:C28"/>
    <mergeCell ref="D27:D28"/>
    <mergeCell ref="A21:A26"/>
    <mergeCell ref="B21:B22"/>
    <mergeCell ref="C21:C22"/>
    <mergeCell ref="D21:D22"/>
    <mergeCell ref="E21:I21"/>
    <mergeCell ref="B19:I19"/>
    <mergeCell ref="B20:I20"/>
    <mergeCell ref="F1:G1"/>
    <mergeCell ref="F2:I2"/>
    <mergeCell ref="F3:I3"/>
    <mergeCell ref="A10:I10"/>
    <mergeCell ref="A11:I11"/>
    <mergeCell ref="A12:I12"/>
    <mergeCell ref="B16:I16"/>
    <mergeCell ref="A17:A18"/>
    <mergeCell ref="B17:I17"/>
    <mergeCell ref="B18:I18"/>
  </mergeCells>
  <pageMargins left="0.70866141732283472" right="0.70866141732283472" top="0.74803149606299213" bottom="0.74803149606299213" header="0.31496062992125984" footer="0.31496062992125984"/>
  <pageSetup paperSize="9" scale="89" fitToHeight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ПАСПОРТ МП</vt:lpstr>
      <vt:lpstr>Паспорт Процессн мер 1</vt:lpstr>
      <vt:lpstr>Паспорт процессн мер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Романовская Ольга Николаевна</dc:creator>
  <cp:lastModifiedBy>Романовская Ольга Николаевна</cp:lastModifiedBy>
  <cp:lastPrinted>2026-01-27T07:28:37Z</cp:lastPrinted>
  <dcterms:created xsi:type="dcterms:W3CDTF">2025-03-14T09:59:34Z</dcterms:created>
  <dcterms:modified xsi:type="dcterms:W3CDTF">2026-01-27T09:48:56Z</dcterms:modified>
</cp:coreProperties>
</file>